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615" yWindow="90" windowWidth="10305" windowHeight="8325"/>
  </bookViews>
  <sheets>
    <sheet name="мат" sheetId="11" r:id="rId1"/>
  </sheets>
  <definedNames>
    <definedName name="_xlnm._FilterDatabase" localSheetId="0" hidden="1">мат!$A$6:$L$47</definedName>
  </definedNames>
  <calcPr calcId="144525"/>
</workbook>
</file>

<file path=xl/calcChain.xml><?xml version="1.0" encoding="utf-8"?>
<calcChain xmlns="http://schemas.openxmlformats.org/spreadsheetml/2006/main">
  <c r="L46" i="11" l="1"/>
  <c r="K46" i="11"/>
  <c r="K47" i="11" l="1"/>
</calcChain>
</file>

<file path=xl/sharedStrings.xml><?xml version="1.0" encoding="utf-8"?>
<sst xmlns="http://schemas.openxmlformats.org/spreadsheetml/2006/main" count="172" uniqueCount="91">
  <si>
    <t>Поставщик</t>
  </si>
  <si>
    <t>Наименов товара</t>
  </si>
  <si>
    <t>№ п/п</t>
  </si>
  <si>
    <t>Кол- во</t>
  </si>
  <si>
    <t>Цена</t>
  </si>
  <si>
    <t>Сумма</t>
  </si>
  <si>
    <t xml:space="preserve">РАСШИФРОВКА         </t>
  </si>
  <si>
    <t>Приложение № 5</t>
  </si>
  <si>
    <t>7</t>
  </si>
  <si>
    <t>3.1. Для работы электрика</t>
  </si>
  <si>
    <t>3.2. Для работы  сантехника</t>
  </si>
  <si>
    <t>3.3. Для работы  дворника</t>
  </si>
  <si>
    <t>За наличный расчет</t>
  </si>
  <si>
    <t>ИТОГО:</t>
  </si>
  <si>
    <t>шт</t>
  </si>
  <si>
    <t>2</t>
  </si>
  <si>
    <t>74</t>
  </si>
  <si>
    <t>Кисть 2</t>
  </si>
  <si>
    <t>Примечание</t>
  </si>
  <si>
    <t>С расчетного счета</t>
  </si>
  <si>
    <t>3</t>
  </si>
  <si>
    <t>1</t>
  </si>
  <si>
    <t>Ед.изм</t>
  </si>
  <si>
    <t>4</t>
  </si>
  <si>
    <t>5</t>
  </si>
  <si>
    <t>6</t>
  </si>
  <si>
    <t>8</t>
  </si>
  <si>
    <t>9</t>
  </si>
  <si>
    <t>10</t>
  </si>
  <si>
    <t>14</t>
  </si>
  <si>
    <t>ВСЕГО:</t>
  </si>
  <si>
    <t>№ чека/ накладн</t>
  </si>
  <si>
    <t>Дата док-та</t>
  </si>
  <si>
    <t>Прожектор 50 вт   2 В</t>
  </si>
  <si>
    <t>433</t>
  </si>
  <si>
    <t>Светильники в подъезды 600х75х25</t>
  </si>
  <si>
    <t>ИП Юрченко А.А.</t>
  </si>
  <si>
    <t>Пружина дверная</t>
  </si>
  <si>
    <t>Пена бытовая</t>
  </si>
  <si>
    <t>0600479</t>
  </si>
  <si>
    <t>Маховик с кран буксой</t>
  </si>
  <si>
    <t>00035</t>
  </si>
  <si>
    <t>Камера для коляски</t>
  </si>
  <si>
    <t>Джиловханова В.С.</t>
  </si>
  <si>
    <t>05</t>
  </si>
  <si>
    <t>Лейка садовая</t>
  </si>
  <si>
    <t>Леска ф 2,4</t>
  </si>
  <si>
    <t>Покрышка для коляски</t>
  </si>
  <si>
    <t>Леска для тримера</t>
  </si>
  <si>
    <t>Бензин АИ -92</t>
  </si>
  <si>
    <t>л</t>
  </si>
  <si>
    <t>2554</t>
  </si>
  <si>
    <t>Бензин АИ -95</t>
  </si>
  <si>
    <t>306</t>
  </si>
  <si>
    <t>Масло</t>
  </si>
  <si>
    <t>3526</t>
  </si>
  <si>
    <t>Бумага А-4</t>
  </si>
  <si>
    <t>ИП Мавлютов Р.А.</t>
  </si>
  <si>
    <t>702</t>
  </si>
  <si>
    <t>Доставка товара (бумаги)</t>
  </si>
  <si>
    <t>Твердотельный накопитель к моноблоку</t>
  </si>
  <si>
    <t>Источник питания</t>
  </si>
  <si>
    <t>Филиал Центральный ООО "ДНС Ритейл"</t>
  </si>
  <si>
    <t>Видеокамера СТ-С2542 (д.2В</t>
  </si>
  <si>
    <t xml:space="preserve">ООО "Партнер" </t>
  </si>
  <si>
    <t>Лента клеевая</t>
  </si>
  <si>
    <t>2.7. Закупить  стеклоизол и перекрыть на 2х домах приподнятые крыши площадки над 6ми этажами</t>
  </si>
  <si>
    <t>"Зелест" А4 антисептик от грибка и плесени</t>
  </si>
  <si>
    <t>Отбеливатель от грибка стен в офис и в подвальное помещ.</t>
  </si>
  <si>
    <t>Саморезы для укрепления стоков.дерев покрыт.</t>
  </si>
  <si>
    <t>кг</t>
  </si>
  <si>
    <t xml:space="preserve">3.5. Непредвиденные расходы </t>
  </si>
  <si>
    <t>Соль реагент для посыпки тротуаров и дорог</t>
  </si>
  <si>
    <t>ИП Борунова О.В.</t>
  </si>
  <si>
    <t>790/2</t>
  </si>
  <si>
    <t>ИП Шишкин А.В.</t>
  </si>
  <si>
    <r>
      <t xml:space="preserve">затрат по статье </t>
    </r>
    <r>
      <rPr>
        <b/>
        <sz val="10"/>
        <rFont val="Times New Roman"/>
        <family val="1"/>
        <charset val="204"/>
      </rPr>
      <t>"Сырье и материалы"</t>
    </r>
    <r>
      <rPr>
        <sz val="10"/>
        <rFont val="Times New Roman"/>
        <family val="1"/>
        <charset val="204"/>
      </rPr>
      <t xml:space="preserve"> по смете расходов за 2022 год</t>
    </r>
  </si>
  <si>
    <t>АЗС"Газпромнефть"</t>
  </si>
  <si>
    <t>ИП Дари Э. И.</t>
  </si>
  <si>
    <t>ИП Корякина С. В.</t>
  </si>
  <si>
    <t>ИП Лысенкова И. А.</t>
  </si>
  <si>
    <t>ИП Чернышков Р. П.</t>
  </si>
  <si>
    <t>1.9. Канцелярские расходы</t>
  </si>
  <si>
    <t xml:space="preserve">1.13. Содержание и ремонт оргтехники </t>
  </si>
  <si>
    <t xml:space="preserve">1.14. Непредвиденные расходы </t>
  </si>
  <si>
    <t>2.6. Текущий ремонт крыши с вышки(окна на мансардах по заявлениям 2 Б;2 В</t>
  </si>
  <si>
    <t>Лампа светодиодная 10Вт Е27</t>
  </si>
  <si>
    <t>Кисть плоская 1 1/2</t>
  </si>
  <si>
    <t>Грабли веерные</t>
  </si>
  <si>
    <t xml:space="preserve">Грабли </t>
  </si>
  <si>
    <t>Кисть плоская 3/4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</si>
</sst>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/mm/yy;@"/>
    <numFmt numFmtId="166" formatCode="_-* #,##0.00&quot;р.&quot;_-;\-* #,##0.00&quot;р.&quot;_-;_-* &quot;-&quot;??&quot;р.&quot;_-;_-@_-"/>
  </numFmts>
  <fonts count="2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i/>
      <u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i/>
      <u/>
      <sz val="9"/>
      <color theme="1"/>
      <name val="Times New Roman"/>
      <family val="1"/>
      <charset val="204"/>
    </font>
    <font>
      <b/>
      <i/>
      <u/>
      <sz val="9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u val="singleAccounting"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 wrapText="1"/>
    </xf>
    <xf numFmtId="165" fontId="7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/>
    </xf>
    <xf numFmtId="164" fontId="6" fillId="0" borderId="0" xfId="1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65" fontId="6" fillId="0" borderId="4" xfId="0" applyNumberFormat="1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top"/>
    </xf>
    <xf numFmtId="0" fontId="21" fillId="0" borderId="9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49" fontId="6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21" fillId="0" borderId="7" xfId="0" applyNumberFormat="1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vertical="top"/>
    </xf>
    <xf numFmtId="49" fontId="1" fillId="0" borderId="0" xfId="0" applyNumberFormat="1" applyFont="1" applyFill="1" applyBorder="1" applyAlignment="1">
      <alignment vertical="top"/>
    </xf>
    <xf numFmtId="0" fontId="16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25" fillId="0" borderId="0" xfId="0" applyFont="1" applyFill="1" applyBorder="1" applyAlignment="1">
      <alignment vertical="top"/>
    </xf>
    <xf numFmtId="0" fontId="25" fillId="0" borderId="0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164" fontId="1" fillId="0" borderId="0" xfId="1" applyFont="1" applyFill="1" applyBorder="1" applyAlignment="1">
      <alignment horizontal="right" vertical="top"/>
    </xf>
    <xf numFmtId="164" fontId="1" fillId="0" borderId="0" xfId="1" applyFont="1" applyFill="1" applyBorder="1" applyAlignment="1">
      <alignment horizontal="center" vertical="top"/>
    </xf>
    <xf numFmtId="164" fontId="1" fillId="0" borderId="0" xfId="1" applyFont="1" applyFill="1" applyBorder="1" applyAlignment="1">
      <alignment vertical="top"/>
    </xf>
    <xf numFmtId="164" fontId="1" fillId="0" borderId="0" xfId="1" applyFont="1" applyFill="1" applyBorder="1" applyAlignment="1">
      <alignment horizontal="center" vertical="top" wrapText="1"/>
    </xf>
    <xf numFmtId="49" fontId="6" fillId="0" borderId="4" xfId="1" applyNumberFormat="1" applyFont="1" applyFill="1" applyBorder="1" applyAlignment="1">
      <alignment horizontal="center" vertical="center" wrapText="1"/>
    </xf>
    <xf numFmtId="49" fontId="6" fillId="0" borderId="6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16" fontId="5" fillId="0" borderId="12" xfId="0" applyNumberFormat="1" applyFont="1" applyFill="1" applyBorder="1" applyAlignment="1">
      <alignment horizontal="center" vertical="top"/>
    </xf>
    <xf numFmtId="16" fontId="5" fillId="0" borderId="11" xfId="0" applyNumberFormat="1" applyFont="1" applyFill="1" applyBorder="1" applyAlignment="1">
      <alignment horizontal="center" vertical="top"/>
    </xf>
    <xf numFmtId="16" fontId="5" fillId="0" borderId="13" xfId="0" applyNumberFormat="1" applyFont="1" applyFill="1" applyBorder="1" applyAlignment="1">
      <alignment horizontal="center" vertical="top"/>
    </xf>
    <xf numFmtId="49" fontId="6" fillId="0" borderId="14" xfId="0" applyNumberFormat="1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center" vertical="top"/>
    </xf>
    <xf numFmtId="2" fontId="6" fillId="0" borderId="14" xfId="0" applyNumberFormat="1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top"/>
    </xf>
    <xf numFmtId="165" fontId="7" fillId="0" borderId="14" xfId="0" applyNumberFormat="1" applyFont="1" applyFill="1" applyBorder="1" applyAlignment="1">
      <alignment horizontal="center" vertical="top"/>
    </xf>
    <xf numFmtId="0" fontId="12" fillId="0" borderId="14" xfId="0" applyFont="1" applyFill="1" applyBorder="1" applyAlignment="1">
      <alignment vertical="top"/>
    </xf>
    <xf numFmtId="164" fontId="6" fillId="0" borderId="14" xfId="1" applyFont="1" applyFill="1" applyBorder="1" applyAlignment="1">
      <alignment horizontal="right" vertical="top"/>
    </xf>
    <xf numFmtId="3" fontId="25" fillId="0" borderId="14" xfId="0" applyNumberFormat="1" applyFont="1" applyFill="1" applyBorder="1" applyAlignment="1">
      <alignment vertical="top" wrapText="1"/>
    </xf>
    <xf numFmtId="0" fontId="7" fillId="0" borderId="14" xfId="0" applyFont="1" applyFill="1" applyBorder="1" applyAlignment="1">
      <alignment horizontal="center" vertical="top" wrapText="1"/>
    </xf>
    <xf numFmtId="166" fontId="12" fillId="0" borderId="14" xfId="0" applyNumberFormat="1" applyFont="1" applyFill="1" applyBorder="1" applyAlignment="1">
      <alignment vertical="top"/>
    </xf>
    <xf numFmtId="0" fontId="8" fillId="0" borderId="14" xfId="0" applyFont="1" applyFill="1" applyBorder="1" applyAlignment="1">
      <alignment horizontal="center" vertical="top" wrapText="1"/>
    </xf>
    <xf numFmtId="2" fontId="6" fillId="0" borderId="14" xfId="0" applyNumberFormat="1" applyFont="1" applyFill="1" applyBorder="1" applyAlignment="1">
      <alignment horizontal="center" vertical="top" wrapText="1"/>
    </xf>
    <xf numFmtId="165" fontId="7" fillId="0" borderId="14" xfId="0" applyNumberFormat="1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vertical="top" wrapText="1"/>
    </xf>
    <xf numFmtId="2" fontId="6" fillId="0" borderId="14" xfId="0" applyNumberFormat="1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/>
    </xf>
    <xf numFmtId="2" fontId="15" fillId="0" borderId="14" xfId="0" applyNumberFormat="1" applyFont="1" applyFill="1" applyBorder="1" applyAlignment="1">
      <alignment vertical="top"/>
    </xf>
    <xf numFmtId="49" fontId="6" fillId="0" borderId="14" xfId="0" applyNumberFormat="1" applyFont="1" applyFill="1" applyBorder="1" applyAlignment="1">
      <alignment horizontal="left" vertical="top"/>
    </xf>
    <xf numFmtId="2" fontId="12" fillId="0" borderId="14" xfId="0" applyNumberFormat="1" applyFont="1" applyFill="1" applyBorder="1" applyAlignment="1">
      <alignment vertical="top" wrapText="1"/>
    </xf>
    <xf numFmtId="2" fontId="14" fillId="0" borderId="14" xfId="0" applyNumberFormat="1" applyFont="1" applyFill="1" applyBorder="1" applyAlignment="1">
      <alignment vertical="top"/>
    </xf>
    <xf numFmtId="49" fontId="28" fillId="0" borderId="15" xfId="0" applyNumberFormat="1" applyFont="1" applyFill="1" applyBorder="1" applyAlignment="1">
      <alignment horizontal="center" vertical="top"/>
    </xf>
    <xf numFmtId="164" fontId="3" fillId="0" borderId="16" xfId="1" applyFont="1" applyFill="1" applyBorder="1" applyAlignment="1">
      <alignment horizontal="right" vertical="top"/>
    </xf>
    <xf numFmtId="164" fontId="6" fillId="0" borderId="16" xfId="1" applyFont="1" applyFill="1" applyBorder="1" applyAlignment="1">
      <alignment horizontal="right" vertical="top"/>
    </xf>
    <xf numFmtId="0" fontId="5" fillId="0" borderId="15" xfId="0" applyFont="1" applyFill="1" applyBorder="1" applyAlignment="1">
      <alignment horizontal="center" vertical="top"/>
    </xf>
    <xf numFmtId="0" fontId="5" fillId="0" borderId="16" xfId="0" applyFont="1" applyFill="1" applyBorder="1" applyAlignment="1">
      <alignment horizontal="center" vertical="top"/>
    </xf>
    <xf numFmtId="49" fontId="28" fillId="0" borderId="17" xfId="0" applyNumberFormat="1" applyFont="1" applyFill="1" applyBorder="1" applyAlignment="1">
      <alignment horizontal="center" vertical="top"/>
    </xf>
    <xf numFmtId="49" fontId="6" fillId="0" borderId="18" xfId="0" applyNumberFormat="1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center" vertical="top"/>
    </xf>
    <xf numFmtId="2" fontId="6" fillId="0" borderId="18" xfId="0" applyNumberFormat="1" applyFont="1" applyFill="1" applyBorder="1" applyAlignment="1">
      <alignment horizontal="center" vertical="top"/>
    </xf>
    <xf numFmtId="0" fontId="7" fillId="0" borderId="18" xfId="0" applyFont="1" applyFill="1" applyBorder="1" applyAlignment="1">
      <alignment horizontal="center" vertical="top"/>
    </xf>
    <xf numFmtId="165" fontId="7" fillId="0" borderId="18" xfId="0" applyNumberFormat="1" applyFont="1" applyFill="1" applyBorder="1" applyAlignment="1">
      <alignment horizontal="center" vertical="top"/>
    </xf>
    <xf numFmtId="2" fontId="14" fillId="0" borderId="18" xfId="0" applyNumberFormat="1" applyFont="1" applyFill="1" applyBorder="1" applyAlignment="1">
      <alignment vertical="top"/>
    </xf>
    <xf numFmtId="164" fontId="6" fillId="0" borderId="18" xfId="1" applyFont="1" applyFill="1" applyBorder="1" applyAlignment="1">
      <alignment horizontal="right" vertical="top"/>
    </xf>
    <xf numFmtId="164" fontId="3" fillId="0" borderId="19" xfId="1" applyFont="1" applyFill="1" applyBorder="1" applyAlignment="1">
      <alignment horizontal="right" vertical="top"/>
    </xf>
    <xf numFmtId="49" fontId="3" fillId="0" borderId="0" xfId="0" applyNumberFormat="1" applyFont="1" applyFill="1" applyBorder="1" applyAlignment="1">
      <alignment vertical="top"/>
    </xf>
    <xf numFmtId="164" fontId="3" fillId="0" borderId="0" xfId="1" applyFont="1" applyFill="1" applyBorder="1" applyAlignment="1">
      <alignment horizontal="right" vertical="top"/>
    </xf>
    <xf numFmtId="164" fontId="23" fillId="0" borderId="0" xfId="1" applyFont="1" applyFill="1" applyBorder="1" applyAlignment="1">
      <alignment horizontal="right" vertical="top"/>
    </xf>
    <xf numFmtId="49" fontId="22" fillId="0" borderId="0" xfId="0" applyNumberFormat="1" applyFont="1" applyFill="1" applyBorder="1" applyAlignment="1">
      <alignment horizontal="center" vertical="top"/>
    </xf>
    <xf numFmtId="49" fontId="10" fillId="0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165" fontId="9" fillId="0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 wrapText="1"/>
    </xf>
    <xf numFmtId="164" fontId="10" fillId="0" borderId="0" xfId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top"/>
    </xf>
    <xf numFmtId="1" fontId="21" fillId="0" borderId="8" xfId="1" applyNumberFormat="1" applyFont="1" applyFill="1" applyBorder="1" applyAlignment="1">
      <alignment horizontal="center" vertical="top"/>
    </xf>
    <xf numFmtId="1" fontId="21" fillId="0" borderId="10" xfId="1" applyNumberFormat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164" fontId="20" fillId="0" borderId="0" xfId="1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center" vertical="top" wrapText="1"/>
    </xf>
    <xf numFmtId="164" fontId="24" fillId="0" borderId="0" xfId="1" applyFont="1" applyFill="1" applyBorder="1" applyAlignment="1">
      <alignment horizontal="left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9"/>
  <sheetViews>
    <sheetView tabSelected="1" topLeftCell="A29" zoomScale="148" zoomScaleNormal="148" workbookViewId="0">
      <selection sqref="A1:L47"/>
    </sheetView>
  </sheetViews>
  <sheetFormatPr defaultColWidth="9.140625" defaultRowHeight="15.75" x14ac:dyDescent="0.25"/>
  <cols>
    <col min="1" max="1" width="4.140625" style="29" customWidth="1"/>
    <col min="2" max="2" width="21.28515625" style="9" customWidth="1"/>
    <col min="3" max="3" width="4" style="3" customWidth="1"/>
    <col min="4" max="4" width="4.140625" style="3" customWidth="1"/>
    <col min="5" max="5" width="10.140625" style="4" customWidth="1"/>
    <col min="6" max="6" width="10.5703125" style="4" customWidth="1"/>
    <col min="7" max="7" width="13.85546875" style="5" customWidth="1"/>
    <col min="8" max="8" width="7.42578125" style="7" customWidth="1"/>
    <col min="9" max="9" width="5.5703125" style="10" customWidth="1"/>
    <col min="10" max="10" width="6.140625" style="2" customWidth="1"/>
    <col min="11" max="12" width="10.5703125" style="39" customWidth="1"/>
    <col min="13" max="13" width="9.140625" style="4"/>
    <col min="14" max="16384" width="9.140625" style="1"/>
  </cols>
  <sheetData>
    <row r="1" spans="1:20" s="31" customFormat="1" ht="12" x14ac:dyDescent="0.25">
      <c r="A1" s="84"/>
      <c r="B1" s="14"/>
      <c r="C1" s="14"/>
      <c r="D1" s="14"/>
      <c r="E1" s="14"/>
      <c r="F1" s="14"/>
      <c r="G1" s="14"/>
      <c r="H1" s="14"/>
      <c r="I1" s="14"/>
      <c r="J1" s="14"/>
      <c r="K1" s="85"/>
      <c r="L1" s="86" t="s">
        <v>7</v>
      </c>
    </row>
    <row r="2" spans="1:20" s="31" customFormat="1" x14ac:dyDescent="0.25">
      <c r="A2" s="87" t="s">
        <v>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20" s="31" customFormat="1" ht="12.75" x14ac:dyDescent="0.25">
      <c r="A3" s="88" t="s">
        <v>76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20" s="31" customFormat="1" ht="14.25" customHeight="1" thickBot="1" x14ac:dyDescent="0.3">
      <c r="A4" s="88"/>
      <c r="B4" s="89"/>
      <c r="C4" s="89"/>
      <c r="D4" s="89"/>
      <c r="E4" s="89"/>
      <c r="F4" s="89"/>
      <c r="G4" s="90"/>
      <c r="H4" s="90"/>
      <c r="I4" s="91"/>
      <c r="J4" s="92"/>
      <c r="K4" s="93"/>
      <c r="L4" s="93"/>
    </row>
    <row r="5" spans="1:20" s="24" customFormat="1" ht="27.6" customHeight="1" thickBot="1" x14ac:dyDescent="0.3">
      <c r="A5" s="23" t="s">
        <v>2</v>
      </c>
      <c r="B5" s="17" t="s">
        <v>1</v>
      </c>
      <c r="C5" s="17" t="s">
        <v>22</v>
      </c>
      <c r="D5" s="17" t="s">
        <v>3</v>
      </c>
      <c r="E5" s="18" t="s">
        <v>4</v>
      </c>
      <c r="F5" s="18" t="s">
        <v>5</v>
      </c>
      <c r="G5" s="17" t="s">
        <v>0</v>
      </c>
      <c r="H5" s="17" t="s">
        <v>31</v>
      </c>
      <c r="I5" s="19" t="s">
        <v>32</v>
      </c>
      <c r="J5" s="16" t="s">
        <v>18</v>
      </c>
      <c r="K5" s="40" t="s">
        <v>12</v>
      </c>
      <c r="L5" s="41" t="s">
        <v>19</v>
      </c>
      <c r="M5" s="94"/>
    </row>
    <row r="6" spans="1:20" s="26" customFormat="1" ht="12" customHeight="1" thickBot="1" x14ac:dyDescent="0.3">
      <c r="A6" s="25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1">
        <v>10</v>
      </c>
      <c r="K6" s="96">
        <v>11</v>
      </c>
      <c r="L6" s="97">
        <v>12</v>
      </c>
      <c r="M6" s="95"/>
    </row>
    <row r="7" spans="1:20" s="27" customFormat="1" ht="13.5" customHeight="1" x14ac:dyDescent="0.25">
      <c r="A7" s="45" t="s">
        <v>82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7"/>
      <c r="M7" s="4"/>
    </row>
    <row r="8" spans="1:20" s="12" customFormat="1" ht="12" x14ac:dyDescent="0.25">
      <c r="A8" s="70" t="s">
        <v>21</v>
      </c>
      <c r="B8" s="48" t="s">
        <v>56</v>
      </c>
      <c r="C8" s="49" t="s">
        <v>14</v>
      </c>
      <c r="D8" s="49">
        <v>20</v>
      </c>
      <c r="E8" s="50">
        <v>390</v>
      </c>
      <c r="F8" s="50">
        <v>7800</v>
      </c>
      <c r="G8" s="51" t="s">
        <v>57</v>
      </c>
      <c r="H8" s="52" t="s">
        <v>58</v>
      </c>
      <c r="I8" s="53">
        <v>44693</v>
      </c>
      <c r="J8" s="54"/>
      <c r="K8" s="55">
        <v>7800</v>
      </c>
      <c r="L8" s="71"/>
      <c r="M8" s="4"/>
      <c r="S8" s="32"/>
      <c r="T8" s="32"/>
    </row>
    <row r="9" spans="1:20" s="12" customFormat="1" ht="12" x14ac:dyDescent="0.25">
      <c r="A9" s="70" t="s">
        <v>15</v>
      </c>
      <c r="B9" s="48" t="s">
        <v>59</v>
      </c>
      <c r="C9" s="49" t="s">
        <v>14</v>
      </c>
      <c r="D9" s="49">
        <v>1</v>
      </c>
      <c r="E9" s="50">
        <v>350</v>
      </c>
      <c r="F9" s="50">
        <v>350</v>
      </c>
      <c r="G9" s="51" t="s">
        <v>57</v>
      </c>
      <c r="H9" s="52" t="s">
        <v>58</v>
      </c>
      <c r="I9" s="53">
        <v>44693</v>
      </c>
      <c r="J9" s="56"/>
      <c r="K9" s="55">
        <v>350</v>
      </c>
      <c r="L9" s="71"/>
      <c r="M9" s="4"/>
      <c r="N9" s="33"/>
      <c r="O9" s="33"/>
      <c r="P9" s="33"/>
      <c r="Q9" s="33"/>
      <c r="R9" s="33"/>
      <c r="S9" s="33"/>
      <c r="T9" s="33"/>
    </row>
    <row r="10" spans="1:20" s="27" customFormat="1" ht="13.5" customHeight="1" x14ac:dyDescent="0.25">
      <c r="A10" s="42" t="s">
        <v>83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4"/>
      <c r="M10" s="4"/>
    </row>
    <row r="11" spans="1:20" s="12" customFormat="1" ht="24" x14ac:dyDescent="0.25">
      <c r="A11" s="70" t="s">
        <v>21</v>
      </c>
      <c r="B11" s="48" t="s">
        <v>60</v>
      </c>
      <c r="C11" s="49" t="s">
        <v>14</v>
      </c>
      <c r="D11" s="49">
        <v>1</v>
      </c>
      <c r="E11" s="50">
        <v>1799</v>
      </c>
      <c r="F11" s="50">
        <v>1799</v>
      </c>
      <c r="G11" s="57" t="s">
        <v>62</v>
      </c>
      <c r="H11" s="52"/>
      <c r="I11" s="53"/>
      <c r="J11" s="54"/>
      <c r="K11" s="55">
        <v>1799</v>
      </c>
      <c r="L11" s="71"/>
      <c r="M11" s="4"/>
      <c r="S11" s="32"/>
      <c r="T11" s="32"/>
    </row>
    <row r="12" spans="1:20" s="12" customFormat="1" ht="12" x14ac:dyDescent="0.25">
      <c r="A12" s="70" t="s">
        <v>15</v>
      </c>
      <c r="B12" s="48" t="s">
        <v>61</v>
      </c>
      <c r="C12" s="49" t="s">
        <v>14</v>
      </c>
      <c r="D12" s="49">
        <v>1</v>
      </c>
      <c r="E12" s="50">
        <v>5250</v>
      </c>
      <c r="F12" s="50">
        <v>5250</v>
      </c>
      <c r="G12" s="57" t="s">
        <v>64</v>
      </c>
      <c r="H12" s="52" t="s">
        <v>29</v>
      </c>
      <c r="I12" s="53">
        <v>44743</v>
      </c>
      <c r="J12" s="56"/>
      <c r="K12" s="55">
        <v>5250</v>
      </c>
      <c r="L12" s="71"/>
      <c r="M12" s="4"/>
      <c r="N12" s="33"/>
      <c r="O12" s="33"/>
      <c r="P12" s="33"/>
      <c r="Q12" s="33"/>
      <c r="R12" s="33"/>
      <c r="S12" s="33"/>
      <c r="T12" s="33"/>
    </row>
    <row r="13" spans="1:20" s="27" customFormat="1" ht="13.5" customHeight="1" x14ac:dyDescent="0.25">
      <c r="A13" s="42" t="s">
        <v>84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4"/>
      <c r="M13" s="4"/>
    </row>
    <row r="14" spans="1:20" ht="24" x14ac:dyDescent="0.25">
      <c r="A14" s="70" t="s">
        <v>21</v>
      </c>
      <c r="B14" s="48" t="s">
        <v>63</v>
      </c>
      <c r="C14" s="49" t="s">
        <v>14</v>
      </c>
      <c r="D14" s="49">
        <v>1</v>
      </c>
      <c r="E14" s="50">
        <v>4335</v>
      </c>
      <c r="F14" s="50">
        <v>4335</v>
      </c>
      <c r="G14" s="57" t="s">
        <v>64</v>
      </c>
      <c r="H14" s="52" t="s">
        <v>29</v>
      </c>
      <c r="I14" s="53">
        <v>44743</v>
      </c>
      <c r="J14" s="54"/>
      <c r="K14" s="55">
        <v>4335</v>
      </c>
      <c r="L14" s="71"/>
      <c r="N14" s="27"/>
      <c r="O14" s="27"/>
      <c r="P14" s="27"/>
      <c r="Q14" s="27"/>
      <c r="R14" s="27"/>
      <c r="S14" s="14"/>
      <c r="T14" s="14"/>
    </row>
    <row r="15" spans="1:20" s="22" customFormat="1" ht="15" customHeight="1" x14ac:dyDescent="0.25">
      <c r="A15" s="42" t="s">
        <v>85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4"/>
      <c r="M15" s="4"/>
    </row>
    <row r="16" spans="1:20" s="11" customFormat="1" x14ac:dyDescent="0.25">
      <c r="A16" s="70" t="s">
        <v>21</v>
      </c>
      <c r="B16" s="48" t="s">
        <v>65</v>
      </c>
      <c r="C16" s="49" t="s">
        <v>14</v>
      </c>
      <c r="D16" s="49">
        <v>1</v>
      </c>
      <c r="E16" s="50">
        <v>700</v>
      </c>
      <c r="F16" s="50">
        <v>700</v>
      </c>
      <c r="G16" s="57" t="s">
        <v>81</v>
      </c>
      <c r="H16" s="52" t="s">
        <v>27</v>
      </c>
      <c r="I16" s="53">
        <v>44737</v>
      </c>
      <c r="J16" s="58"/>
      <c r="K16" s="55">
        <v>700</v>
      </c>
      <c r="L16" s="72"/>
      <c r="M16" s="4"/>
      <c r="N16" s="1"/>
      <c r="O16" s="1"/>
      <c r="P16" s="1"/>
      <c r="Q16" s="1"/>
      <c r="R16" s="1"/>
    </row>
    <row r="17" spans="1:20" s="22" customFormat="1" ht="15" customHeight="1" x14ac:dyDescent="0.25">
      <c r="A17" s="42" t="s">
        <v>66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4"/>
      <c r="M17" s="4"/>
    </row>
    <row r="18" spans="1:20" s="27" customFormat="1" ht="24" x14ac:dyDescent="0.25">
      <c r="A18" s="70" t="s">
        <v>21</v>
      </c>
      <c r="B18" s="48" t="s">
        <v>67</v>
      </c>
      <c r="C18" s="49" t="s">
        <v>14</v>
      </c>
      <c r="D18" s="59">
        <v>1</v>
      </c>
      <c r="E18" s="60">
        <v>950</v>
      </c>
      <c r="F18" s="50">
        <v>950</v>
      </c>
      <c r="G18" s="57" t="s">
        <v>78</v>
      </c>
      <c r="H18" s="57">
        <v>9</v>
      </c>
      <c r="I18" s="61">
        <v>44665</v>
      </c>
      <c r="J18" s="62"/>
      <c r="K18" s="55">
        <v>950</v>
      </c>
      <c r="L18" s="72"/>
      <c r="M18" s="4"/>
      <c r="N18" s="1"/>
      <c r="O18" s="1"/>
      <c r="P18" s="1"/>
      <c r="Q18" s="1"/>
      <c r="R18" s="1"/>
      <c r="S18" s="11"/>
      <c r="T18" s="11"/>
    </row>
    <row r="19" spans="1:20" s="27" customFormat="1" ht="36" x14ac:dyDescent="0.25">
      <c r="A19" s="70" t="s">
        <v>15</v>
      </c>
      <c r="B19" s="48" t="s">
        <v>68</v>
      </c>
      <c r="C19" s="49" t="s">
        <v>14</v>
      </c>
      <c r="D19" s="63">
        <v>1</v>
      </c>
      <c r="E19" s="60">
        <v>950</v>
      </c>
      <c r="F19" s="50">
        <v>950</v>
      </c>
      <c r="G19" s="57" t="s">
        <v>78</v>
      </c>
      <c r="H19" s="57">
        <v>9</v>
      </c>
      <c r="I19" s="61">
        <v>44665</v>
      </c>
      <c r="J19" s="62"/>
      <c r="K19" s="55">
        <v>950</v>
      </c>
      <c r="L19" s="71"/>
      <c r="M19" s="4"/>
      <c r="N19" s="1"/>
      <c r="O19" s="1"/>
      <c r="P19" s="1"/>
      <c r="Q19" s="1"/>
      <c r="R19" s="1"/>
      <c r="S19" s="11"/>
      <c r="T19" s="11"/>
    </row>
    <row r="20" spans="1:20" s="27" customFormat="1" ht="24" x14ac:dyDescent="0.25">
      <c r="A20" s="70" t="s">
        <v>20</v>
      </c>
      <c r="B20" s="48" t="s">
        <v>69</v>
      </c>
      <c r="C20" s="49" t="s">
        <v>70</v>
      </c>
      <c r="D20" s="49">
        <v>3.7</v>
      </c>
      <c r="E20" s="50">
        <v>300</v>
      </c>
      <c r="F20" s="50">
        <v>1110</v>
      </c>
      <c r="G20" s="57" t="s">
        <v>78</v>
      </c>
      <c r="H20" s="57">
        <v>9</v>
      </c>
      <c r="I20" s="61">
        <v>44665</v>
      </c>
      <c r="J20" s="62"/>
      <c r="K20" s="55">
        <v>1110</v>
      </c>
      <c r="L20" s="71"/>
      <c r="M20" s="4"/>
      <c r="N20" s="1"/>
      <c r="O20" s="1"/>
      <c r="P20" s="1"/>
      <c r="Q20" s="1"/>
      <c r="R20" s="1"/>
      <c r="S20" s="11"/>
      <c r="T20" s="11"/>
    </row>
    <row r="21" spans="1:20" s="22" customFormat="1" ht="15" customHeight="1" x14ac:dyDescent="0.25">
      <c r="A21" s="73" t="s">
        <v>9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74"/>
      <c r="M21" s="4"/>
    </row>
    <row r="22" spans="1:20" s="13" customFormat="1" x14ac:dyDescent="0.25">
      <c r="A22" s="70" t="s">
        <v>21</v>
      </c>
      <c r="B22" s="48" t="s">
        <v>33</v>
      </c>
      <c r="C22" s="49" t="s">
        <v>14</v>
      </c>
      <c r="D22" s="49">
        <v>1</v>
      </c>
      <c r="E22" s="50">
        <v>745</v>
      </c>
      <c r="F22" s="50">
        <v>745</v>
      </c>
      <c r="G22" s="65" t="s">
        <v>75</v>
      </c>
      <c r="H22" s="52" t="s">
        <v>16</v>
      </c>
      <c r="I22" s="53">
        <v>44294</v>
      </c>
      <c r="J22" s="66"/>
      <c r="K22" s="55"/>
      <c r="L22" s="72">
        <v>745</v>
      </c>
      <c r="M22" s="4"/>
      <c r="N22" s="1"/>
      <c r="O22" s="1"/>
      <c r="P22" s="1"/>
      <c r="Q22" s="1"/>
      <c r="R22" s="1"/>
      <c r="S22" s="14"/>
      <c r="T22" s="14"/>
    </row>
    <row r="23" spans="1:20" s="11" customFormat="1" ht="24" x14ac:dyDescent="0.25">
      <c r="A23" s="70" t="s">
        <v>15</v>
      </c>
      <c r="B23" s="48" t="s">
        <v>86</v>
      </c>
      <c r="C23" s="49" t="s">
        <v>14</v>
      </c>
      <c r="D23" s="49">
        <v>10</v>
      </c>
      <c r="E23" s="50">
        <v>80</v>
      </c>
      <c r="F23" s="50">
        <v>800</v>
      </c>
      <c r="G23" s="65" t="s">
        <v>75</v>
      </c>
      <c r="H23" s="52" t="s">
        <v>34</v>
      </c>
      <c r="I23" s="53">
        <v>44852</v>
      </c>
      <c r="J23" s="66"/>
      <c r="K23" s="55">
        <v>800</v>
      </c>
      <c r="L23" s="72"/>
      <c r="M23" s="4"/>
      <c r="N23" s="1"/>
      <c r="O23" s="1"/>
      <c r="P23" s="1"/>
      <c r="Q23" s="1"/>
      <c r="R23" s="1"/>
      <c r="S23" s="14"/>
      <c r="T23" s="14"/>
    </row>
    <row r="24" spans="1:20" s="11" customFormat="1" ht="24" x14ac:dyDescent="0.25">
      <c r="A24" s="70" t="s">
        <v>20</v>
      </c>
      <c r="B24" s="48" t="s">
        <v>35</v>
      </c>
      <c r="C24" s="49" t="s">
        <v>14</v>
      </c>
      <c r="D24" s="49">
        <v>4</v>
      </c>
      <c r="E24" s="50">
        <v>400</v>
      </c>
      <c r="F24" s="50">
        <v>1600</v>
      </c>
      <c r="G24" s="65" t="s">
        <v>36</v>
      </c>
      <c r="H24" s="52" t="s">
        <v>28</v>
      </c>
      <c r="I24" s="53">
        <v>44886</v>
      </c>
      <c r="J24" s="66"/>
      <c r="K24" s="55">
        <v>1600</v>
      </c>
      <c r="L24" s="72"/>
      <c r="M24" s="4"/>
      <c r="N24" s="1"/>
      <c r="O24" s="1"/>
      <c r="P24" s="1"/>
      <c r="Q24" s="1"/>
      <c r="R24" s="1"/>
    </row>
    <row r="25" spans="1:20" s="11" customFormat="1" x14ac:dyDescent="0.25">
      <c r="A25" s="70" t="s">
        <v>23</v>
      </c>
      <c r="B25" s="48" t="s">
        <v>37</v>
      </c>
      <c r="C25" s="49" t="s">
        <v>14</v>
      </c>
      <c r="D25" s="49">
        <v>4</v>
      </c>
      <c r="E25" s="50">
        <v>110</v>
      </c>
      <c r="F25" s="50">
        <v>440</v>
      </c>
      <c r="G25" s="65" t="s">
        <v>75</v>
      </c>
      <c r="H25" s="52" t="s">
        <v>34</v>
      </c>
      <c r="I25" s="53">
        <v>44852</v>
      </c>
      <c r="J25" s="66"/>
      <c r="K25" s="55">
        <v>440</v>
      </c>
      <c r="L25" s="71"/>
      <c r="M25" s="4"/>
      <c r="N25" s="1"/>
      <c r="O25" s="1"/>
      <c r="P25" s="1"/>
      <c r="Q25" s="1"/>
      <c r="R25" s="1"/>
    </row>
    <row r="26" spans="1:20" s="22" customFormat="1" ht="15" customHeight="1" x14ac:dyDescent="0.25">
      <c r="A26" s="73" t="s">
        <v>10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74"/>
      <c r="M26" s="4"/>
    </row>
    <row r="27" spans="1:20" s="14" customFormat="1" x14ac:dyDescent="0.25">
      <c r="A27" s="70" t="s">
        <v>21</v>
      </c>
      <c r="B27" s="67" t="s">
        <v>38</v>
      </c>
      <c r="C27" s="49" t="s">
        <v>14</v>
      </c>
      <c r="D27" s="49">
        <v>2</v>
      </c>
      <c r="E27" s="50">
        <v>472</v>
      </c>
      <c r="F27" s="50">
        <v>944</v>
      </c>
      <c r="G27" s="57" t="s">
        <v>79</v>
      </c>
      <c r="H27" s="52" t="s">
        <v>39</v>
      </c>
      <c r="I27" s="53">
        <v>44742</v>
      </c>
      <c r="J27" s="68"/>
      <c r="K27" s="55">
        <v>944</v>
      </c>
      <c r="L27" s="72"/>
      <c r="M27" s="4"/>
      <c r="N27" s="1"/>
      <c r="O27" s="1"/>
      <c r="P27" s="1"/>
      <c r="Q27" s="1"/>
      <c r="R27" s="1"/>
      <c r="S27" s="11"/>
      <c r="T27" s="11"/>
    </row>
    <row r="28" spans="1:20" s="14" customFormat="1" x14ac:dyDescent="0.25">
      <c r="A28" s="70" t="s">
        <v>15</v>
      </c>
      <c r="B28" s="67" t="s">
        <v>40</v>
      </c>
      <c r="C28" s="49" t="s">
        <v>14</v>
      </c>
      <c r="D28" s="49">
        <v>1</v>
      </c>
      <c r="E28" s="50">
        <v>410</v>
      </c>
      <c r="F28" s="50">
        <v>410</v>
      </c>
      <c r="G28" s="57" t="s">
        <v>80</v>
      </c>
      <c r="H28" s="52" t="s">
        <v>41</v>
      </c>
      <c r="I28" s="53">
        <v>44735</v>
      </c>
      <c r="J28" s="62"/>
      <c r="K28" s="55">
        <v>410</v>
      </c>
      <c r="L28" s="72"/>
      <c r="M28" s="4"/>
      <c r="N28" s="1"/>
      <c r="O28" s="1"/>
      <c r="P28" s="1"/>
      <c r="Q28" s="1"/>
      <c r="R28" s="1"/>
      <c r="S28" s="11"/>
      <c r="T28" s="11"/>
    </row>
    <row r="29" spans="1:20" s="11" customFormat="1" x14ac:dyDescent="0.25">
      <c r="A29" s="70" t="s">
        <v>20</v>
      </c>
      <c r="B29" s="67" t="s">
        <v>87</v>
      </c>
      <c r="C29" s="49" t="s">
        <v>14</v>
      </c>
      <c r="D29" s="49">
        <v>5</v>
      </c>
      <c r="E29" s="50">
        <v>45</v>
      </c>
      <c r="F29" s="50">
        <v>225</v>
      </c>
      <c r="G29" s="65" t="s">
        <v>75</v>
      </c>
      <c r="H29" s="52" t="s">
        <v>16</v>
      </c>
      <c r="I29" s="53">
        <v>44294</v>
      </c>
      <c r="J29" s="62"/>
      <c r="K29" s="55">
        <v>225</v>
      </c>
      <c r="L29" s="72"/>
      <c r="M29" s="4"/>
      <c r="N29" s="1"/>
      <c r="O29" s="1"/>
      <c r="P29" s="1"/>
      <c r="Q29" s="1"/>
      <c r="R29" s="1"/>
      <c r="S29" s="13"/>
      <c r="T29" s="13"/>
    </row>
    <row r="30" spans="1:20" s="11" customFormat="1" x14ac:dyDescent="0.25">
      <c r="A30" s="70" t="s">
        <v>23</v>
      </c>
      <c r="B30" s="67" t="s">
        <v>42</v>
      </c>
      <c r="C30" s="49" t="s">
        <v>14</v>
      </c>
      <c r="D30" s="49">
        <v>2</v>
      </c>
      <c r="E30" s="50">
        <v>450</v>
      </c>
      <c r="F30" s="50">
        <v>900</v>
      </c>
      <c r="G30" s="57" t="s">
        <v>43</v>
      </c>
      <c r="H30" s="52" t="s">
        <v>44</v>
      </c>
      <c r="I30" s="53">
        <v>44883</v>
      </c>
      <c r="J30" s="62"/>
      <c r="K30" s="55">
        <v>900</v>
      </c>
      <c r="L30" s="72"/>
      <c r="M30" s="4"/>
      <c r="N30" s="1"/>
      <c r="O30" s="1"/>
      <c r="P30" s="1"/>
      <c r="Q30" s="1"/>
      <c r="R30" s="1"/>
    </row>
    <row r="31" spans="1:20" s="11" customFormat="1" x14ac:dyDescent="0.25">
      <c r="A31" s="70" t="s">
        <v>24</v>
      </c>
      <c r="B31" s="67" t="s">
        <v>47</v>
      </c>
      <c r="C31" s="49" t="s">
        <v>14</v>
      </c>
      <c r="D31" s="49">
        <v>1</v>
      </c>
      <c r="E31" s="50">
        <v>700</v>
      </c>
      <c r="F31" s="50">
        <v>700</v>
      </c>
      <c r="G31" s="57" t="s">
        <v>43</v>
      </c>
      <c r="H31" s="52" t="s">
        <v>44</v>
      </c>
      <c r="I31" s="53">
        <v>44883</v>
      </c>
      <c r="J31" s="62"/>
      <c r="K31" s="55">
        <v>700</v>
      </c>
      <c r="L31" s="72"/>
      <c r="M31" s="4"/>
      <c r="N31" s="1"/>
      <c r="O31" s="1"/>
      <c r="P31" s="1"/>
      <c r="Q31" s="1"/>
      <c r="R31" s="1"/>
      <c r="S31" s="14"/>
      <c r="T31" s="14"/>
    </row>
    <row r="32" spans="1:20" s="11" customFormat="1" x14ac:dyDescent="0.25">
      <c r="A32" s="70" t="s">
        <v>25</v>
      </c>
      <c r="B32" s="67" t="s">
        <v>45</v>
      </c>
      <c r="C32" s="49" t="s">
        <v>14</v>
      </c>
      <c r="D32" s="49">
        <v>1</v>
      </c>
      <c r="E32" s="50">
        <v>270</v>
      </c>
      <c r="F32" s="50">
        <v>270</v>
      </c>
      <c r="G32" s="65" t="s">
        <v>75</v>
      </c>
      <c r="H32" s="52" t="s">
        <v>34</v>
      </c>
      <c r="I32" s="53">
        <v>44852</v>
      </c>
      <c r="J32" s="62"/>
      <c r="K32" s="55"/>
      <c r="L32" s="72">
        <v>270</v>
      </c>
      <c r="M32" s="4"/>
      <c r="N32" s="1"/>
      <c r="O32" s="1"/>
      <c r="P32" s="1"/>
      <c r="Q32" s="1"/>
      <c r="R32" s="1"/>
    </row>
    <row r="33" spans="1:20" s="14" customFormat="1" x14ac:dyDescent="0.25">
      <c r="A33" s="70" t="s">
        <v>8</v>
      </c>
      <c r="B33" s="67" t="s">
        <v>46</v>
      </c>
      <c r="C33" s="49" t="s">
        <v>14</v>
      </c>
      <c r="D33" s="49">
        <v>2</v>
      </c>
      <c r="E33" s="50">
        <v>165</v>
      </c>
      <c r="F33" s="50">
        <v>330</v>
      </c>
      <c r="G33" s="65" t="s">
        <v>75</v>
      </c>
      <c r="H33" s="52" t="s">
        <v>34</v>
      </c>
      <c r="I33" s="53">
        <v>44852</v>
      </c>
      <c r="J33" s="62"/>
      <c r="K33" s="55"/>
      <c r="L33" s="72">
        <v>330</v>
      </c>
      <c r="M33" s="4"/>
      <c r="N33" s="1"/>
      <c r="O33" s="1"/>
      <c r="P33" s="1"/>
      <c r="Q33" s="1"/>
      <c r="R33" s="1"/>
      <c r="S33" s="11"/>
      <c r="T33" s="11"/>
    </row>
    <row r="34" spans="1:20" s="22" customFormat="1" ht="15" customHeight="1" x14ac:dyDescent="0.25">
      <c r="A34" s="73" t="s">
        <v>11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74"/>
      <c r="M34" s="4"/>
    </row>
    <row r="35" spans="1:20" s="11" customFormat="1" x14ac:dyDescent="0.25">
      <c r="A35" s="70" t="s">
        <v>21</v>
      </c>
      <c r="B35" s="67" t="s">
        <v>17</v>
      </c>
      <c r="C35" s="49" t="s">
        <v>14</v>
      </c>
      <c r="D35" s="49">
        <v>5</v>
      </c>
      <c r="E35" s="50">
        <v>65</v>
      </c>
      <c r="F35" s="50">
        <v>325</v>
      </c>
      <c r="G35" s="65" t="s">
        <v>75</v>
      </c>
      <c r="H35" s="52" t="s">
        <v>16</v>
      </c>
      <c r="I35" s="53">
        <v>44294</v>
      </c>
      <c r="J35" s="68"/>
      <c r="K35" s="55"/>
      <c r="L35" s="72">
        <v>325</v>
      </c>
      <c r="M35" s="4"/>
      <c r="N35" s="1"/>
      <c r="O35" s="1"/>
      <c r="P35" s="1"/>
      <c r="Q35" s="1"/>
      <c r="R35" s="1"/>
    </row>
    <row r="36" spans="1:20" s="11" customFormat="1" ht="18.75" x14ac:dyDescent="0.25">
      <c r="A36" s="70" t="s">
        <v>15</v>
      </c>
      <c r="B36" s="67" t="s">
        <v>88</v>
      </c>
      <c r="C36" s="49" t="s">
        <v>14</v>
      </c>
      <c r="D36" s="49">
        <v>1</v>
      </c>
      <c r="E36" s="50">
        <v>750</v>
      </c>
      <c r="F36" s="50">
        <v>750</v>
      </c>
      <c r="G36" s="65" t="s">
        <v>75</v>
      </c>
      <c r="H36" s="52" t="s">
        <v>16</v>
      </c>
      <c r="I36" s="53">
        <v>44294</v>
      </c>
      <c r="J36" s="68"/>
      <c r="K36" s="55"/>
      <c r="L36" s="72">
        <v>750</v>
      </c>
      <c r="M36" s="4"/>
      <c r="N36" s="27"/>
      <c r="O36" s="27"/>
      <c r="P36" s="27"/>
      <c r="Q36" s="27"/>
      <c r="R36" s="27"/>
      <c r="S36" s="14"/>
      <c r="T36" s="14"/>
    </row>
    <row r="37" spans="1:20" s="13" customFormat="1" ht="18.75" x14ac:dyDescent="0.25">
      <c r="A37" s="70" t="s">
        <v>20</v>
      </c>
      <c r="B37" s="67" t="s">
        <v>89</v>
      </c>
      <c r="C37" s="49" t="s">
        <v>14</v>
      </c>
      <c r="D37" s="49">
        <v>2</v>
      </c>
      <c r="E37" s="50">
        <v>130</v>
      </c>
      <c r="F37" s="50">
        <v>260</v>
      </c>
      <c r="G37" s="65" t="s">
        <v>75</v>
      </c>
      <c r="H37" s="52" t="s">
        <v>16</v>
      </c>
      <c r="I37" s="53">
        <v>44294</v>
      </c>
      <c r="J37" s="68"/>
      <c r="K37" s="55"/>
      <c r="L37" s="72">
        <v>260</v>
      </c>
      <c r="M37" s="4"/>
      <c r="N37" s="27"/>
      <c r="O37" s="27"/>
      <c r="P37" s="27"/>
      <c r="Q37" s="27"/>
      <c r="R37" s="27"/>
      <c r="S37" s="11"/>
      <c r="T37" s="11"/>
    </row>
    <row r="38" spans="1:20" s="11" customFormat="1" x14ac:dyDescent="0.25">
      <c r="A38" s="70" t="s">
        <v>23</v>
      </c>
      <c r="B38" s="67" t="s">
        <v>48</v>
      </c>
      <c r="C38" s="49" t="s">
        <v>14</v>
      </c>
      <c r="D38" s="49">
        <v>2</v>
      </c>
      <c r="E38" s="50">
        <v>130</v>
      </c>
      <c r="F38" s="50">
        <v>260</v>
      </c>
      <c r="G38" s="65" t="s">
        <v>75</v>
      </c>
      <c r="H38" s="52" t="s">
        <v>16</v>
      </c>
      <c r="I38" s="53">
        <v>44294</v>
      </c>
      <c r="J38" s="68"/>
      <c r="K38" s="55"/>
      <c r="L38" s="72">
        <v>260</v>
      </c>
      <c r="M38" s="4"/>
      <c r="N38" s="1"/>
      <c r="O38" s="1"/>
      <c r="P38" s="1"/>
      <c r="Q38" s="1"/>
      <c r="R38" s="1"/>
    </row>
    <row r="39" spans="1:20" s="11" customFormat="1" x14ac:dyDescent="0.25">
      <c r="A39" s="70" t="s">
        <v>24</v>
      </c>
      <c r="B39" s="67" t="s">
        <v>90</v>
      </c>
      <c r="C39" s="49" t="s">
        <v>14</v>
      </c>
      <c r="D39" s="49">
        <v>2</v>
      </c>
      <c r="E39" s="50">
        <v>20</v>
      </c>
      <c r="F39" s="50">
        <v>40</v>
      </c>
      <c r="G39" s="65" t="s">
        <v>75</v>
      </c>
      <c r="H39" s="52" t="s">
        <v>16</v>
      </c>
      <c r="I39" s="53">
        <v>44294</v>
      </c>
      <c r="J39" s="68"/>
      <c r="K39" s="55"/>
      <c r="L39" s="72">
        <v>40</v>
      </c>
      <c r="M39" s="4"/>
      <c r="N39" s="1"/>
      <c r="O39" s="1"/>
      <c r="P39" s="1"/>
      <c r="Q39" s="1"/>
      <c r="R39" s="1"/>
    </row>
    <row r="40" spans="1:20" s="14" customFormat="1" ht="18.75" x14ac:dyDescent="0.25">
      <c r="A40" s="70" t="s">
        <v>25</v>
      </c>
      <c r="B40" s="67" t="s">
        <v>49</v>
      </c>
      <c r="C40" s="49" t="s">
        <v>50</v>
      </c>
      <c r="D40" s="49">
        <v>3</v>
      </c>
      <c r="E40" s="50">
        <v>46.39</v>
      </c>
      <c r="F40" s="50">
        <v>139.16999999999999</v>
      </c>
      <c r="G40" s="65" t="s">
        <v>77</v>
      </c>
      <c r="H40" s="52" t="s">
        <v>51</v>
      </c>
      <c r="I40" s="53">
        <v>44695</v>
      </c>
      <c r="J40" s="69"/>
      <c r="K40" s="55">
        <v>139.16999999999999</v>
      </c>
      <c r="L40" s="72"/>
      <c r="M40" s="4"/>
      <c r="N40" s="27"/>
      <c r="O40" s="27"/>
      <c r="P40" s="27"/>
      <c r="Q40" s="27"/>
      <c r="R40" s="27"/>
      <c r="S40" s="11"/>
      <c r="T40" s="11"/>
    </row>
    <row r="41" spans="1:20" s="11" customFormat="1" ht="18.75" x14ac:dyDescent="0.25">
      <c r="A41" s="70" t="s">
        <v>8</v>
      </c>
      <c r="B41" s="67" t="s">
        <v>52</v>
      </c>
      <c r="C41" s="49" t="s">
        <v>50</v>
      </c>
      <c r="D41" s="49">
        <v>5</v>
      </c>
      <c r="E41" s="50">
        <v>50.99</v>
      </c>
      <c r="F41" s="50">
        <v>254.95</v>
      </c>
      <c r="G41" s="65" t="s">
        <v>77</v>
      </c>
      <c r="H41" s="52" t="s">
        <v>53</v>
      </c>
      <c r="I41" s="53">
        <v>44731</v>
      </c>
      <c r="J41" s="68"/>
      <c r="K41" s="55">
        <v>254.95</v>
      </c>
      <c r="L41" s="72"/>
      <c r="M41" s="4"/>
      <c r="N41" s="27"/>
      <c r="O41" s="27"/>
      <c r="P41" s="27"/>
      <c r="Q41" s="27"/>
      <c r="R41" s="27"/>
    </row>
    <row r="42" spans="1:20" s="11" customFormat="1" x14ac:dyDescent="0.25">
      <c r="A42" s="70" t="s">
        <v>26</v>
      </c>
      <c r="B42" s="67" t="s">
        <v>54</v>
      </c>
      <c r="C42" s="49" t="s">
        <v>14</v>
      </c>
      <c r="D42" s="49">
        <v>1</v>
      </c>
      <c r="E42" s="50">
        <v>499</v>
      </c>
      <c r="F42" s="50">
        <v>499</v>
      </c>
      <c r="G42" s="65" t="s">
        <v>77</v>
      </c>
      <c r="H42" s="52" t="s">
        <v>51</v>
      </c>
      <c r="I42" s="53">
        <v>44695</v>
      </c>
      <c r="J42" s="69"/>
      <c r="K42" s="55">
        <v>499</v>
      </c>
      <c r="L42" s="71"/>
      <c r="M42" s="4"/>
      <c r="N42" s="1"/>
      <c r="O42" s="1"/>
      <c r="P42" s="1"/>
      <c r="Q42" s="1"/>
      <c r="R42" s="1"/>
    </row>
    <row r="43" spans="1:20" s="11" customFormat="1" x14ac:dyDescent="0.25">
      <c r="A43" s="70" t="s">
        <v>27</v>
      </c>
      <c r="B43" s="67" t="s">
        <v>49</v>
      </c>
      <c r="C43" s="49" t="s">
        <v>50</v>
      </c>
      <c r="D43" s="49">
        <v>10</v>
      </c>
      <c r="E43" s="50">
        <v>46.39</v>
      </c>
      <c r="F43" s="50">
        <v>463</v>
      </c>
      <c r="G43" s="65" t="s">
        <v>77</v>
      </c>
      <c r="H43" s="52" t="s">
        <v>55</v>
      </c>
      <c r="I43" s="53">
        <v>44697</v>
      </c>
      <c r="J43" s="69"/>
      <c r="K43" s="55">
        <v>463</v>
      </c>
      <c r="L43" s="72"/>
      <c r="M43" s="4"/>
      <c r="N43" s="1"/>
      <c r="O43" s="1"/>
      <c r="P43" s="1"/>
      <c r="Q43" s="1"/>
      <c r="R43" s="1"/>
      <c r="S43" s="14"/>
      <c r="T43" s="14"/>
    </row>
    <row r="44" spans="1:20" s="3" customFormat="1" ht="15" customHeight="1" x14ac:dyDescent="0.25">
      <c r="A44" s="73" t="s">
        <v>71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74"/>
      <c r="M44" s="4"/>
    </row>
    <row r="45" spans="1:20" s="11" customFormat="1" ht="24.75" thickBot="1" x14ac:dyDescent="0.3">
      <c r="A45" s="75" t="s">
        <v>21</v>
      </c>
      <c r="B45" s="76" t="s">
        <v>72</v>
      </c>
      <c r="C45" s="77" t="s">
        <v>70</v>
      </c>
      <c r="D45" s="77">
        <v>150</v>
      </c>
      <c r="E45" s="78">
        <v>14</v>
      </c>
      <c r="F45" s="78">
        <v>2100</v>
      </c>
      <c r="G45" s="79" t="s">
        <v>73</v>
      </c>
      <c r="H45" s="79" t="s">
        <v>74</v>
      </c>
      <c r="I45" s="80">
        <v>44906</v>
      </c>
      <c r="J45" s="81"/>
      <c r="K45" s="82">
        <v>2100</v>
      </c>
      <c r="L45" s="83"/>
      <c r="M45" s="4"/>
      <c r="N45" s="27"/>
      <c r="O45" s="27"/>
      <c r="P45" s="27"/>
      <c r="Q45" s="27"/>
      <c r="R45" s="27"/>
      <c r="S45" s="14"/>
      <c r="T45" s="14"/>
    </row>
    <row r="46" spans="1:20" s="28" customFormat="1" x14ac:dyDescent="0.25">
      <c r="A46" s="98" t="s">
        <v>13</v>
      </c>
      <c r="B46" s="98"/>
      <c r="C46" s="98"/>
      <c r="D46" s="98"/>
      <c r="E46" s="98"/>
      <c r="F46" s="98"/>
      <c r="G46" s="98"/>
      <c r="H46" s="98"/>
      <c r="I46" s="98"/>
      <c r="J46" s="98"/>
      <c r="K46" s="99">
        <f>SUM(K10:K45)</f>
        <v>24569.119999999999</v>
      </c>
      <c r="L46" s="99">
        <f>SUM(L10:L45)</f>
        <v>2980</v>
      </c>
      <c r="M46" s="4"/>
    </row>
    <row r="47" spans="1:20" x14ac:dyDescent="0.25">
      <c r="A47" s="100" t="s">
        <v>30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1">
        <f>K46+L46</f>
        <v>27549.119999999999</v>
      </c>
      <c r="L47" s="101"/>
    </row>
    <row r="48" spans="1:20" x14ac:dyDescent="0.25">
      <c r="K48" s="15"/>
      <c r="L48" s="15"/>
    </row>
    <row r="49" spans="1:13" x14ac:dyDescent="0.25">
      <c r="K49" s="15"/>
      <c r="L49" s="15"/>
    </row>
    <row r="50" spans="1:13" s="8" customFormat="1" x14ac:dyDescent="0.25">
      <c r="A50" s="29"/>
      <c r="B50" s="9"/>
      <c r="C50" s="3"/>
      <c r="D50" s="3"/>
      <c r="E50" s="4"/>
      <c r="F50" s="4"/>
      <c r="G50" s="5"/>
      <c r="H50" s="7"/>
      <c r="I50" s="10"/>
      <c r="J50" s="2"/>
      <c r="K50" s="15"/>
      <c r="L50" s="15"/>
      <c r="M50" s="34"/>
    </row>
    <row r="51" spans="1:13" x14ac:dyDescent="0.25">
      <c r="K51" s="15"/>
      <c r="L51" s="15"/>
    </row>
    <row r="52" spans="1:13" x14ac:dyDescent="0.25">
      <c r="K52" s="15"/>
      <c r="L52" s="15"/>
    </row>
    <row r="53" spans="1:13" x14ac:dyDescent="0.25">
      <c r="K53" s="15"/>
      <c r="L53" s="15"/>
    </row>
    <row r="54" spans="1:13" x14ac:dyDescent="0.25">
      <c r="A54" s="1"/>
      <c r="B54" s="4"/>
      <c r="C54" s="4"/>
      <c r="D54" s="4"/>
      <c r="G54" s="6"/>
      <c r="I54" s="7"/>
      <c r="J54" s="1"/>
      <c r="K54" s="15"/>
      <c r="L54" s="15"/>
    </row>
    <row r="55" spans="1:13" x14ac:dyDescent="0.25">
      <c r="A55" s="1"/>
      <c r="B55" s="4"/>
      <c r="C55" s="4"/>
      <c r="D55" s="4"/>
      <c r="G55" s="6"/>
      <c r="I55" s="7"/>
      <c r="J55" s="1"/>
      <c r="K55" s="15"/>
      <c r="L55" s="15"/>
    </row>
    <row r="56" spans="1:13" x14ac:dyDescent="0.25">
      <c r="A56" s="1"/>
      <c r="B56" s="4"/>
      <c r="C56" s="4"/>
      <c r="D56" s="4"/>
      <c r="G56" s="6"/>
      <c r="I56" s="7"/>
      <c r="J56" s="1"/>
      <c r="K56" s="15"/>
      <c r="L56" s="15"/>
    </row>
    <row r="57" spans="1:13" x14ac:dyDescent="0.25">
      <c r="K57" s="15"/>
      <c r="L57" s="15"/>
    </row>
    <row r="58" spans="1:13" x14ac:dyDescent="0.25">
      <c r="K58" s="36"/>
      <c r="L58" s="36"/>
    </row>
    <row r="59" spans="1:13" x14ac:dyDescent="0.25">
      <c r="K59" s="36"/>
      <c r="L59" s="36"/>
    </row>
    <row r="60" spans="1:13" x14ac:dyDescent="0.25">
      <c r="A60" s="1"/>
      <c r="B60" s="4"/>
      <c r="C60" s="4"/>
      <c r="D60" s="4"/>
      <c r="G60" s="6"/>
      <c r="I60" s="7"/>
      <c r="J60" s="1"/>
      <c r="K60" s="36"/>
      <c r="L60" s="36"/>
    </row>
    <row r="61" spans="1:13" x14ac:dyDescent="0.25">
      <c r="K61" s="36"/>
      <c r="L61" s="36"/>
    </row>
    <row r="62" spans="1:13" x14ac:dyDescent="0.25">
      <c r="A62" s="1"/>
      <c r="B62" s="4"/>
      <c r="C62" s="4"/>
      <c r="D62" s="4"/>
      <c r="G62" s="6"/>
      <c r="I62" s="7"/>
      <c r="J62" s="1"/>
      <c r="K62" s="36"/>
      <c r="L62" s="36"/>
    </row>
    <row r="63" spans="1:13" x14ac:dyDescent="0.25">
      <c r="K63" s="36"/>
      <c r="L63" s="36"/>
    </row>
    <row r="64" spans="1:13" x14ac:dyDescent="0.25">
      <c r="K64" s="36"/>
      <c r="L64" s="36"/>
    </row>
    <row r="65" spans="1:13" x14ac:dyDescent="0.25">
      <c r="A65" s="1"/>
      <c r="B65" s="4"/>
      <c r="C65" s="4"/>
      <c r="D65" s="4"/>
      <c r="G65" s="6"/>
      <c r="I65" s="7"/>
      <c r="J65" s="1"/>
      <c r="K65" s="36"/>
      <c r="L65" s="36"/>
    </row>
    <row r="66" spans="1:13" x14ac:dyDescent="0.25">
      <c r="K66" s="36"/>
      <c r="L66" s="36"/>
    </row>
    <row r="67" spans="1:13" x14ac:dyDescent="0.25">
      <c r="K67" s="36"/>
      <c r="L67" s="36"/>
    </row>
    <row r="68" spans="1:13" x14ac:dyDescent="0.25">
      <c r="K68" s="36"/>
      <c r="L68" s="36"/>
    </row>
    <row r="69" spans="1:13" x14ac:dyDescent="0.25">
      <c r="K69" s="37"/>
      <c r="L69" s="37"/>
    </row>
    <row r="70" spans="1:13" x14ac:dyDescent="0.25">
      <c r="K70" s="37"/>
      <c r="L70" s="37"/>
    </row>
    <row r="71" spans="1:13" x14ac:dyDescent="0.25">
      <c r="K71" s="37"/>
      <c r="L71" s="37"/>
    </row>
    <row r="72" spans="1:13" x14ac:dyDescent="0.25">
      <c r="K72" s="37"/>
      <c r="L72" s="37"/>
    </row>
    <row r="73" spans="1:13" x14ac:dyDescent="0.25">
      <c r="K73" s="37"/>
      <c r="L73" s="37"/>
    </row>
    <row r="74" spans="1:13" x14ac:dyDescent="0.25">
      <c r="K74" s="37"/>
      <c r="L74" s="37"/>
    </row>
    <row r="75" spans="1:13" s="27" customFormat="1" ht="18.75" x14ac:dyDescent="0.25">
      <c r="A75" s="29"/>
      <c r="B75" s="9"/>
      <c r="C75" s="3"/>
      <c r="D75" s="3"/>
      <c r="E75" s="4"/>
      <c r="F75" s="4"/>
      <c r="G75" s="5"/>
      <c r="H75" s="7"/>
      <c r="I75" s="10"/>
      <c r="J75" s="2"/>
      <c r="K75" s="37"/>
      <c r="L75" s="37"/>
      <c r="M75" s="4"/>
    </row>
    <row r="76" spans="1:13" x14ac:dyDescent="0.25">
      <c r="K76" s="37"/>
      <c r="L76" s="37"/>
    </row>
    <row r="77" spans="1:13" x14ac:dyDescent="0.25">
      <c r="K77" s="37"/>
      <c r="L77" s="37"/>
    </row>
    <row r="78" spans="1:13" x14ac:dyDescent="0.25">
      <c r="K78" s="37"/>
      <c r="L78" s="37"/>
    </row>
    <row r="79" spans="1:13" x14ac:dyDescent="0.25">
      <c r="K79" s="37"/>
      <c r="L79" s="37"/>
    </row>
    <row r="80" spans="1:13" x14ac:dyDescent="0.25">
      <c r="K80" s="37"/>
      <c r="L80" s="37"/>
    </row>
    <row r="81" spans="1:12" x14ac:dyDescent="0.25">
      <c r="K81" s="37"/>
      <c r="L81" s="37"/>
    </row>
    <row r="82" spans="1:12" x14ac:dyDescent="0.25">
      <c r="K82" s="37"/>
      <c r="L82" s="37"/>
    </row>
    <row r="83" spans="1:12" x14ac:dyDescent="0.25">
      <c r="K83" s="37"/>
      <c r="L83" s="37"/>
    </row>
    <row r="84" spans="1:12" x14ac:dyDescent="0.25">
      <c r="K84" s="37"/>
      <c r="L84" s="37"/>
    </row>
    <row r="85" spans="1:12" x14ac:dyDescent="0.25">
      <c r="K85" s="37"/>
      <c r="L85" s="37"/>
    </row>
    <row r="86" spans="1:12" x14ac:dyDescent="0.25">
      <c r="K86" s="37"/>
      <c r="L86" s="37"/>
    </row>
    <row r="87" spans="1:12" x14ac:dyDescent="0.25">
      <c r="K87" s="37"/>
      <c r="L87" s="37"/>
    </row>
    <row r="88" spans="1:12" x14ac:dyDescent="0.25">
      <c r="K88" s="37"/>
      <c r="L88" s="37"/>
    </row>
    <row r="89" spans="1:12" x14ac:dyDescent="0.25">
      <c r="A89" s="1"/>
      <c r="B89" s="4"/>
      <c r="C89" s="4"/>
      <c r="D89" s="4"/>
      <c r="G89" s="6"/>
      <c r="I89" s="7"/>
      <c r="J89" s="1"/>
      <c r="K89" s="38"/>
      <c r="L89" s="38"/>
    </row>
    <row r="90" spans="1:12" x14ac:dyDescent="0.25">
      <c r="K90" s="37"/>
      <c r="L90" s="37"/>
    </row>
    <row r="91" spans="1:12" x14ac:dyDescent="0.25">
      <c r="K91" s="37"/>
      <c r="L91" s="37"/>
    </row>
    <row r="92" spans="1:12" x14ac:dyDescent="0.25">
      <c r="A92" s="1"/>
      <c r="B92" s="4"/>
      <c r="C92" s="4"/>
      <c r="D92" s="4"/>
      <c r="G92" s="6"/>
      <c r="I92" s="7"/>
      <c r="J92" s="1"/>
      <c r="K92" s="38"/>
      <c r="L92" s="38"/>
    </row>
    <row r="93" spans="1:12" x14ac:dyDescent="0.25">
      <c r="K93" s="37"/>
      <c r="L93" s="37"/>
    </row>
    <row r="94" spans="1:12" x14ac:dyDescent="0.25">
      <c r="A94" s="1"/>
      <c r="B94" s="4"/>
      <c r="C94" s="4"/>
      <c r="D94" s="4"/>
      <c r="G94" s="6"/>
      <c r="I94" s="7"/>
      <c r="J94" s="1"/>
      <c r="K94" s="38"/>
      <c r="L94" s="38"/>
    </row>
    <row r="95" spans="1:12" x14ac:dyDescent="0.25">
      <c r="K95" s="37"/>
      <c r="L95" s="37"/>
    </row>
    <row r="96" spans="1:12" x14ac:dyDescent="0.25">
      <c r="A96" s="1"/>
      <c r="B96" s="4"/>
      <c r="C96" s="4"/>
      <c r="D96" s="4"/>
      <c r="G96" s="6"/>
      <c r="I96" s="7"/>
      <c r="J96" s="1"/>
      <c r="K96" s="38"/>
      <c r="L96" s="38"/>
    </row>
    <row r="97" spans="1:13" x14ac:dyDescent="0.25">
      <c r="A97" s="1"/>
      <c r="B97" s="4"/>
      <c r="C97" s="4"/>
      <c r="D97" s="4"/>
      <c r="G97" s="6"/>
      <c r="I97" s="7"/>
      <c r="J97" s="1"/>
      <c r="K97" s="38"/>
      <c r="L97" s="38"/>
    </row>
    <row r="98" spans="1:13" x14ac:dyDescent="0.25">
      <c r="K98" s="37"/>
      <c r="L98" s="37"/>
    </row>
    <row r="99" spans="1:13" x14ac:dyDescent="0.25">
      <c r="A99" s="1"/>
      <c r="B99" s="4"/>
      <c r="C99" s="4"/>
      <c r="D99" s="4"/>
      <c r="G99" s="6"/>
      <c r="I99" s="7"/>
      <c r="J99" s="1"/>
      <c r="K99" s="38"/>
      <c r="L99" s="38"/>
    </row>
    <row r="102" spans="1:13" s="27" customFormat="1" ht="18.75" x14ac:dyDescent="0.25">
      <c r="A102" s="29"/>
      <c r="B102" s="9"/>
      <c r="C102" s="3"/>
      <c r="D102" s="3"/>
      <c r="E102" s="4"/>
      <c r="F102" s="4"/>
      <c r="G102" s="5"/>
      <c r="H102" s="7"/>
      <c r="I102" s="10"/>
      <c r="J102" s="2"/>
      <c r="K102" s="39"/>
      <c r="L102" s="39"/>
      <c r="M102" s="4"/>
    </row>
    <row r="107" spans="1:13" s="27" customFormat="1" ht="18.75" x14ac:dyDescent="0.25">
      <c r="A107" s="29"/>
      <c r="B107" s="9"/>
      <c r="C107" s="3"/>
      <c r="D107" s="3"/>
      <c r="E107" s="4"/>
      <c r="F107" s="4"/>
      <c r="G107" s="5"/>
      <c r="H107" s="7"/>
      <c r="I107" s="10"/>
      <c r="J107" s="2"/>
      <c r="K107" s="39"/>
      <c r="L107" s="39"/>
      <c r="M107" s="4"/>
    </row>
    <row r="109" spans="1:13" s="30" customFormat="1" ht="19.5" x14ac:dyDescent="0.25">
      <c r="A109" s="29"/>
      <c r="B109" s="9"/>
      <c r="C109" s="3"/>
      <c r="D109" s="3"/>
      <c r="E109" s="4"/>
      <c r="F109" s="4"/>
      <c r="G109" s="5"/>
      <c r="H109" s="7"/>
      <c r="I109" s="10"/>
      <c r="J109" s="2"/>
      <c r="K109" s="39"/>
      <c r="L109" s="39"/>
      <c r="M109" s="35"/>
    </row>
  </sheetData>
  <sortState ref="A7:T45">
    <sortCondition ref="M7:M45"/>
  </sortState>
  <mergeCells count="15">
    <mergeCell ref="K47:L47"/>
    <mergeCell ref="A46:J46"/>
    <mergeCell ref="A47:J47"/>
    <mergeCell ref="A17:L17"/>
    <mergeCell ref="A21:L21"/>
    <mergeCell ref="A26:L26"/>
    <mergeCell ref="A34:L34"/>
    <mergeCell ref="A44:L44"/>
    <mergeCell ref="A2:L2"/>
    <mergeCell ref="A3:L3"/>
    <mergeCell ref="A10:L10"/>
    <mergeCell ref="A15:L15"/>
    <mergeCell ref="A4:F4"/>
    <mergeCell ref="A7:L7"/>
    <mergeCell ref="A13:L13"/>
  </mergeCells>
  <printOptions horizontalCentered="1"/>
  <pageMargins left="0.39370078740157483" right="0.39370078740157483" top="0.39370078740157483" bottom="0.39370078740157483" header="0" footer="0"/>
  <pageSetup paperSize="9" scale="87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2023-02-27T18:22:44Z</cp:lastPrinted>
  <dcterms:created xsi:type="dcterms:W3CDTF">2017-02-19T18:04:28Z</dcterms:created>
  <dcterms:modified xsi:type="dcterms:W3CDTF">2023-02-27T18:23:27Z</dcterms:modified>
</cp:coreProperties>
</file>